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เขียนโครงการ\ประชุมคณะปลอดยา\เตรียมประชุมคณะปลอดยา ครั้ง 1\ลดยา\"/>
    </mc:Choice>
  </mc:AlternateContent>
  <bookViews>
    <workbookView xWindow="0" yWindow="0" windowWidth="19200" windowHeight="6950" activeTab="2"/>
  </bookViews>
  <sheets>
    <sheet name="RAU 3" sheetId="1" r:id="rId1"/>
    <sheet name="RAU 4" sheetId="3" r:id="rId2"/>
    <sheet name="RAU 5" sheetId="2" r:id="rId3"/>
  </sheets>
  <calcPr calcId="162913"/>
</workbook>
</file>

<file path=xl/calcChain.xml><?xml version="1.0" encoding="utf-8"?>
<calcChain xmlns="http://schemas.openxmlformats.org/spreadsheetml/2006/main">
  <c r="M5" i="3" l="1"/>
  <c r="O6" i="3"/>
  <c r="N6" i="3"/>
  <c r="N5" i="3"/>
  <c r="M6" i="3"/>
  <c r="O5" i="3" l="1"/>
  <c r="P13" i="1"/>
</calcChain>
</file>

<file path=xl/sharedStrings.xml><?xml version="1.0" encoding="utf-8"?>
<sst xmlns="http://schemas.openxmlformats.org/spreadsheetml/2006/main" count="149" uniqueCount="107">
  <si>
    <t xml:space="preserve">ชื่อเจ้าของฟาร์ม                                                                         </t>
  </si>
  <si>
    <t xml:space="preserve"> ชื่อฟาร์ม</t>
  </si>
  <si>
    <t xml:space="preserve">ที่อยู่             </t>
  </si>
  <si>
    <t xml:space="preserve">เลขที่   </t>
  </si>
  <si>
    <t xml:space="preserve">หมู่ที่ </t>
  </si>
  <si>
    <t>ตำบล</t>
  </si>
  <si>
    <t>อำเภอ</t>
  </si>
  <si>
    <t>จังหวัด</t>
  </si>
  <si>
    <t xml:space="preserve">สัตวแพทย์ผู้ควบคุมฟาร์ม </t>
  </si>
  <si>
    <t>โทรศัพท์/มือถือ</t>
  </si>
  <si>
    <t>อีเมล์</t>
  </si>
  <si>
    <t>ใบอนุญาตประกอบวิชาชีพฯ เลขที่</t>
  </si>
  <si>
    <t>ใบอนุญาตควบคุมฟาร์มฯ เลขที่</t>
  </si>
  <si>
    <t>1. ข้อมูลปริมาณยาต้านจุลชีพ (mg of Active Ingredient)</t>
  </si>
  <si>
    <t>ปริมาณยาปฏิชีวนะ(mg)</t>
  </si>
  <si>
    <t>หมายเหตุ</t>
  </si>
  <si>
    <t>เลขทะเบียนยา</t>
  </si>
  <si>
    <t>ชื่อทางการค้า</t>
  </si>
  <si>
    <t>ตัวยาออกฤทธิ์</t>
  </si>
  <si>
    <t>ความเข้มข้นยา
(mg/ml, ppm หรือ mg/kg)</t>
  </si>
  <si>
    <t>ขนาดบรรจุของยา
(1หน่วยบรรจุภัณฑ์
ขวด/แกลลอน/ถุง)</t>
  </si>
  <si>
    <t>จำนวนหน่วย
บรรจุภัณฑ์ที่ใช้</t>
  </si>
  <si>
    <t>กรณีใช้ไม่เต็มหน่วยบรรจุ</t>
  </si>
  <si>
    <t>ปริมาณ</t>
  </si>
  <si>
    <t>เลือก</t>
  </si>
  <si>
    <t>mg/kg</t>
  </si>
  <si>
    <t>mg/ml</t>
  </si>
  <si>
    <t>ml</t>
  </si>
  <si>
    <t>L</t>
  </si>
  <si>
    <t>mg</t>
  </si>
  <si>
    <t>ppm</t>
  </si>
  <si>
    <t>g</t>
  </si>
  <si>
    <t>ตัว</t>
  </si>
  <si>
    <t>% เลี้ยงรอด</t>
  </si>
  <si>
    <t>ชือ-สกุล</t>
  </si>
  <si>
    <t>2. ข้อมูลจำนวนสัตว์</t>
  </si>
  <si>
    <t>จำนวนสัตว์เลี้ยงในโรงเรือน</t>
  </si>
  <si>
    <t>จำนวนสัตว์มีประวัติป่วย/ ผ่านการให้ยาปฏิชีวนะ</t>
  </si>
  <si>
    <t>% สัตว์ใช้ยาปฏิชีวนะ</t>
  </si>
  <si>
    <t>4. ผู้บันทึกข้อมูล</t>
  </si>
  <si>
    <t>3. คำนวณปริมาณยาปฏิชีวนะที่ใช้</t>
  </si>
  <si>
    <t>รวมปริมาณยาปฏิชีวนะที่ใช้</t>
  </si>
  <si>
    <t>mg/PCU</t>
  </si>
  <si>
    <t>mg/head</t>
  </si>
  <si>
    <t xml:space="preserve">วิธีบริหารยา* </t>
  </si>
  <si>
    <t>คำนวณเป็นปริมาณยาปฏิชีวนะที่ใช้ต่อตัว</t>
  </si>
  <si>
    <t>คำนวณเป็นปริมาณยาปฏิชีวนะที่ใช้ตามหน่วยสากล**</t>
  </si>
  <si>
    <t>ข้อมูลตัวยาปฏิชีวนะที่ใช้</t>
  </si>
  <si>
    <t>ข้อมูลปริมาณยา   ปฏิชีวนะที่ใช้รักษา</t>
  </si>
  <si>
    <t>IM</t>
  </si>
  <si>
    <t>Amoxycillin</t>
  </si>
  <si>
    <t>XXXXXX</t>
  </si>
  <si>
    <t>ใช้ในเล้าคลอดรักษาเจ็บขา</t>
  </si>
  <si>
    <t>*หมายเหตุ: วิธีบริหารยา IM = ฉีดเข้ากล้าม, IV = ฉีดเข้าเส้น, POF = ผสมอาหาร, POW = ผสมน้ำ</t>
  </si>
  <si>
    <t>ชนิดสัตว์ที่เลี้ยง</t>
  </si>
  <si>
    <t>ระยะ</t>
  </si>
  <si>
    <t>ช่วงอายุสัตว์ที่เลี้ยงระหว่าง</t>
  </si>
  <si>
    <t>วันที่เริ่มบันทึกข้อมูล ตั้งแต่วันที่</t>
  </si>
  <si>
    <t>ถึงอายุ</t>
  </si>
  <si>
    <t>ถึงวันที่</t>
  </si>
  <si>
    <t>จำนวนสัตว์ตาย/ คัดทิ้ง ก่อนขาย</t>
  </si>
  <si>
    <t>เลขทะเบียนฟาร์มมาตรฐาน</t>
  </si>
  <si>
    <t>ชื่อฟาร์ม</t>
  </si>
  <si>
    <t>ที่อยู่</t>
  </si>
  <si>
    <t>เลขรุ่นการผลิต</t>
  </si>
  <si>
    <t>เลขบัตรประจำตัวประชาชน/</t>
  </si>
  <si>
    <t>ชื่อนิติบุคคล</t>
  </si>
  <si>
    <t>เลขนิติบุคคล</t>
  </si>
  <si>
    <t>สำนักงานปศุสัตว์เขต</t>
  </si>
  <si>
    <t>วันที่</t>
  </si>
  <si>
    <t>ประเภทการรับรอง</t>
  </si>
  <si>
    <t>รับรองใหม่</t>
  </si>
  <si>
    <t>ต่ออายุ</t>
  </si>
  <si>
    <t>เลขที่</t>
  </si>
  <si>
    <t>หมู่ที่</t>
  </si>
  <si>
    <t>ถนน</t>
  </si>
  <si>
    <t>รหัสไปรษณีย์</t>
  </si>
  <si>
    <t>โทรศัพท์</t>
  </si>
  <si>
    <t>ชื่อเจ้าของฟาร์ม/</t>
  </si>
  <si>
    <t>ส่งรายงานผลให้กองควบคุมอาหารและยาสัตว์ทราบทาง E-mail:dld.amric@gmail.com ภายใน 3 วันนับตั้งแต่วันที่คณะกรรมการรับรองมีมติรับรอง</t>
  </si>
  <si>
    <t>ผู้รายงาน</t>
  </si>
  <si>
    <t>วันที่ได้รับ</t>
  </si>
  <si>
    <t>การรับรอง</t>
  </si>
  <si>
    <t>หมดอายุ</t>
  </si>
  <si>
    <t>ลำดับ</t>
  </si>
  <si>
    <t>คะแนนประเมินการจัดการ (100 คะแนน)</t>
  </si>
  <si>
    <t>Biosecurity</t>
  </si>
  <si>
    <t>โรงเรือน</t>
  </si>
  <si>
    <t>อาหาร</t>
  </si>
  <si>
    <t>น้ำ</t>
  </si>
  <si>
    <t>สุขภาพ</t>
  </si>
  <si>
    <t>รวม</t>
  </si>
  <si>
    <t>รุ่นก่อน</t>
  </si>
  <si>
    <t>รุ่นปัจจุบัน</t>
  </si>
  <si>
    <t>เลขทะเบียนฟาร์ม</t>
  </si>
  <si>
    <t>ลดลง(%)</t>
  </si>
  <si>
    <t>ปริมาณยาที่ใช้ (mg/head)</t>
  </si>
  <si>
    <t>ปริมาณยาที่ใช้ (mg)</t>
  </si>
  <si>
    <t>ปริมาณยาที่ใช้ (mg/PCU)</t>
  </si>
  <si>
    <t>แบบฟอร์มบันทึกข้อมูลปริมาณการใช้ยาปฏิชีวนะในฟาร์มที่เข้าร่วมโครงการ การลดใช้ยาปฏิชีวนะในฟาร์มปศุสัตว์                             ฟอร์ม RAU 3</t>
  </si>
  <si>
    <t>RAU 4</t>
  </si>
  <si>
    <t>RAU 5</t>
  </si>
  <si>
    <t xml:space="preserve">สรุปรายชื่อผู้ประกอบการฟาร์มเลี้ยงสัตว์ที่ผ่านการรับรองการลดใช้ยาปฏิชีวนะในการเลี้ยงสัตว์ </t>
  </si>
  <si>
    <t xml:space="preserve">สรุปรายงานผลการนับปริมาณยาปฏิชีวนะที่ใช้ในฟาร์มที่เข้าร่วมโครงการ การลดใช้ยาปฏิชีวนะในฟาร์มปศุสัตว์ </t>
  </si>
  <si>
    <t>เลขที่ใบรับรอง</t>
  </si>
  <si>
    <t>จำนวนสัตว์ที่เลี้ยง (ตัว)</t>
  </si>
  <si>
    <t xml:space="preserve">**หมายเหตุ: ปริมาณ PCU  คำนวณจาก ไก่เนื้อ= จำนวนไก่เนื้อ x 1kg ,  สุกร= จำนวนสุกร x 65kg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</si>
</sst>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u/>
      <sz val="14"/>
      <color theme="10"/>
      <name val="TH SarabunPSK"/>
      <family val="2"/>
    </font>
    <font>
      <sz val="14"/>
      <color theme="0" tint="-0.34998626667073579"/>
      <name val="TH SarabunPSK"/>
      <family val="2"/>
    </font>
    <font>
      <sz val="12"/>
      <color theme="1"/>
      <name val="TH SarabunPSK"/>
      <family val="2"/>
    </font>
    <font>
      <sz val="11"/>
      <color rgb="FF000000"/>
      <name val="TH SarabunPSK"/>
      <family val="2"/>
    </font>
    <font>
      <b/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7">
    <xf numFmtId="0" fontId="0" fillId="0" borderId="0" xfId="0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6" xfId="0" applyFont="1" applyFill="1" applyBorder="1" applyAlignment="1"/>
    <xf numFmtId="0" fontId="5" fillId="0" borderId="8" xfId="0" applyFont="1" applyFill="1" applyBorder="1" applyAlignment="1"/>
    <xf numFmtId="0" fontId="5" fillId="0" borderId="9" xfId="0" applyFont="1" applyFill="1" applyBorder="1" applyAlignment="1"/>
    <xf numFmtId="0" fontId="5" fillId="0" borderId="7" xfId="0" applyFont="1" applyFill="1" applyBorder="1" applyAlignment="1"/>
    <xf numFmtId="0" fontId="5" fillId="0" borderId="45" xfId="0" applyFont="1" applyFill="1" applyBorder="1" applyAlignment="1"/>
    <xf numFmtId="0" fontId="5" fillId="0" borderId="18" xfId="0" applyFont="1" applyFill="1" applyBorder="1" applyAlignment="1"/>
    <xf numFmtId="0" fontId="5" fillId="0" borderId="36" xfId="0" applyFont="1" applyFill="1" applyBorder="1" applyAlignment="1"/>
    <xf numFmtId="0" fontId="5" fillId="0" borderId="20" xfId="0" applyFont="1" applyFill="1" applyBorder="1" applyAlignment="1"/>
    <xf numFmtId="0" fontId="5" fillId="0" borderId="21" xfId="0" applyFont="1" applyFill="1" applyBorder="1" applyAlignment="1"/>
    <xf numFmtId="0" fontId="5" fillId="0" borderId="19" xfId="0" applyFont="1" applyFill="1" applyBorder="1" applyAlignment="1"/>
    <xf numFmtId="0" fontId="5" fillId="0" borderId="34" xfId="0" applyFont="1" applyFill="1" applyBorder="1" applyAlignment="1"/>
    <xf numFmtId="3" fontId="5" fillId="0" borderId="18" xfId="0" applyNumberFormat="1" applyFont="1" applyFill="1" applyBorder="1" applyAlignment="1"/>
    <xf numFmtId="0" fontId="5" fillId="0" borderId="37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5" fillId="0" borderId="27" xfId="0" applyFont="1" applyFill="1" applyBorder="1" applyAlignment="1"/>
    <xf numFmtId="0" fontId="5" fillId="0" borderId="40" xfId="0" applyFont="1" applyFill="1" applyBorder="1" applyAlignment="1"/>
    <xf numFmtId="0" fontId="5" fillId="0" borderId="28" xfId="0" applyFont="1" applyFill="1" applyBorder="1" applyAlignment="1"/>
    <xf numFmtId="0" fontId="5" fillId="0" borderId="31" xfId="0" applyFont="1" applyFill="1" applyBorder="1" applyAlignment="1"/>
    <xf numFmtId="0" fontId="5" fillId="0" borderId="29" xfId="0" applyFont="1" applyFill="1" applyBorder="1" applyAlignment="1"/>
    <xf numFmtId="0" fontId="5" fillId="0" borderId="30" xfId="0" applyFont="1" applyFill="1" applyBorder="1" applyAlignment="1"/>
    <xf numFmtId="165" fontId="5" fillId="0" borderId="0" xfId="1" applyNumberFormat="1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4" fillId="0" borderId="0" xfId="0" applyFont="1"/>
    <xf numFmtId="0" fontId="6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/>
    <xf numFmtId="0" fontId="6" fillId="0" borderId="0" xfId="0" applyFont="1" applyAlignment="1"/>
    <xf numFmtId="0" fontId="3" fillId="0" borderId="19" xfId="0" applyFont="1" applyBorder="1" applyAlignment="1">
      <alignment horizontal="center" vertical="center"/>
    </xf>
    <xf numFmtId="0" fontId="4" fillId="0" borderId="19" xfId="0" applyFont="1" applyBorder="1"/>
    <xf numFmtId="0" fontId="4" fillId="0" borderId="46" xfId="0" applyFont="1" applyBorder="1" applyAlignment="1"/>
    <xf numFmtId="0" fontId="10" fillId="0" borderId="0" xfId="0" applyFont="1" applyFill="1" applyBorder="1"/>
    <xf numFmtId="0" fontId="11" fillId="0" borderId="19" xfId="0" applyFont="1" applyFill="1" applyBorder="1"/>
    <xf numFmtId="0" fontId="11" fillId="0" borderId="47" xfId="0" applyFont="1" applyFill="1" applyBorder="1" applyAlignment="1">
      <alignment horizontal="center" vertical="center"/>
    </xf>
    <xf numFmtId="0" fontId="10" fillId="0" borderId="19" xfId="0" applyFont="1" applyFill="1" applyBorder="1"/>
    <xf numFmtId="0" fontId="11" fillId="0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19" xfId="0" applyFont="1" applyBorder="1"/>
    <xf numFmtId="0" fontId="5" fillId="0" borderId="0" xfId="0" applyFont="1" applyFill="1" applyAlignment="1">
      <alignment horizontal="left" vertical="center"/>
    </xf>
    <xf numFmtId="10" fontId="5" fillId="0" borderId="35" xfId="2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165" fontId="5" fillId="0" borderId="32" xfId="1" applyNumberFormat="1" applyFont="1" applyFill="1" applyBorder="1" applyAlignment="1"/>
    <xf numFmtId="165" fontId="5" fillId="0" borderId="35" xfId="1" applyNumberFormat="1" applyFont="1" applyFill="1" applyBorder="1" applyAlignment="1"/>
    <xf numFmtId="165" fontId="5" fillId="0" borderId="33" xfId="1" applyNumberFormat="1" applyFont="1" applyFill="1" applyBorder="1" applyAlignment="1"/>
    <xf numFmtId="0" fontId="5" fillId="0" borderId="18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5" fontId="5" fillId="0" borderId="44" xfId="1" applyNumberFormat="1" applyFont="1" applyFill="1" applyBorder="1" applyAlignment="1">
      <alignment horizontal="left"/>
    </xf>
    <xf numFmtId="165" fontId="5" fillId="0" borderId="0" xfId="1" applyNumberFormat="1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65" fontId="5" fillId="0" borderId="37" xfId="1" applyNumberFormat="1" applyFont="1" applyFill="1" applyBorder="1" applyAlignment="1"/>
    <xf numFmtId="165" fontId="5" fillId="0" borderId="39" xfId="1" applyNumberFormat="1" applyFont="1" applyFill="1" applyBorder="1" applyAlignment="1"/>
    <xf numFmtId="165" fontId="5" fillId="0" borderId="38" xfId="1" applyNumberFormat="1" applyFont="1" applyFill="1" applyBorder="1" applyAlignment="1"/>
    <xf numFmtId="0" fontId="5" fillId="0" borderId="27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 wrapText="1"/>
    </xf>
    <xf numFmtId="0" fontId="5" fillId="0" borderId="0" xfId="0" applyFont="1" applyFill="1" applyAlignment="1">
      <alignment horizontal="left"/>
    </xf>
    <xf numFmtId="0" fontId="7" fillId="0" borderId="0" xfId="3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65" fontId="5" fillId="0" borderId="41" xfId="1" applyNumberFormat="1" applyFont="1" applyFill="1" applyBorder="1" applyAlignment="1"/>
    <xf numFmtId="165" fontId="5" fillId="0" borderId="42" xfId="1" applyNumberFormat="1" applyFont="1" applyFill="1" applyBorder="1" applyAlignment="1"/>
    <xf numFmtId="165" fontId="5" fillId="0" borderId="43" xfId="1" applyNumberFormat="1" applyFont="1" applyFill="1" applyBorder="1" applyAlignment="1"/>
    <xf numFmtId="0" fontId="5" fillId="0" borderId="41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4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/>
    </xf>
    <xf numFmtId="0" fontId="4" fillId="0" borderId="46" xfId="0" applyFont="1" applyBorder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zoomScaleNormal="100" zoomScalePageLayoutView="80" workbookViewId="0">
      <selection activeCell="R40" sqref="R40"/>
    </sheetView>
  </sheetViews>
  <sheetFormatPr defaultColWidth="9.1796875" defaultRowHeight="21"/>
  <cols>
    <col min="1" max="1" width="5.453125" style="5" customWidth="1"/>
    <col min="2" max="2" width="7.453125" style="5" customWidth="1"/>
    <col min="3" max="3" width="7.1796875" style="5" customWidth="1"/>
    <col min="4" max="4" width="5.54296875" style="5" customWidth="1"/>
    <col min="5" max="6" width="7.453125" style="5" customWidth="1"/>
    <col min="7" max="7" width="5.6328125" style="5" customWidth="1"/>
    <col min="8" max="8" width="5.453125" style="5" customWidth="1"/>
    <col min="9" max="9" width="6.81640625" style="5" customWidth="1"/>
    <col min="10" max="10" width="7.26953125" style="5" customWidth="1"/>
    <col min="11" max="11" width="7.7265625" style="5" customWidth="1"/>
    <col min="12" max="12" width="5.81640625" style="5" customWidth="1"/>
    <col min="13" max="13" width="5.453125" style="5" customWidth="1"/>
    <col min="14" max="14" width="6.81640625" style="5" customWidth="1"/>
    <col min="15" max="15" width="5.453125" style="5" customWidth="1"/>
    <col min="16" max="17" width="6.54296875" style="5" customWidth="1"/>
    <col min="18" max="18" width="8.453125" style="5" customWidth="1"/>
    <col min="19" max="16384" width="9.1796875" style="5"/>
  </cols>
  <sheetData>
    <row r="1" spans="1:24">
      <c r="A1" s="60" t="s">
        <v>99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4">
      <c r="A2" s="36" t="s">
        <v>68</v>
      </c>
      <c r="B2" s="36"/>
      <c r="C2" s="1"/>
      <c r="D2" s="1"/>
      <c r="E2" s="1"/>
      <c r="F2" s="1"/>
      <c r="G2" s="1"/>
      <c r="H2" s="1"/>
      <c r="I2" s="1" t="s">
        <v>69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4" s="2" customFormat="1">
      <c r="A3" s="2" t="s">
        <v>0</v>
      </c>
      <c r="C3" s="83"/>
      <c r="D3" s="83"/>
      <c r="E3" s="83"/>
      <c r="F3" s="83"/>
      <c r="G3" s="83"/>
      <c r="H3" s="83" t="s">
        <v>1</v>
      </c>
      <c r="I3" s="83"/>
      <c r="J3" s="48"/>
      <c r="K3" s="48"/>
      <c r="L3" s="48"/>
      <c r="M3" s="48"/>
      <c r="N3" s="48"/>
      <c r="O3" s="48"/>
    </row>
    <row r="4" spans="1:24" s="2" customFormat="1">
      <c r="A4" s="2" t="s">
        <v>2</v>
      </c>
      <c r="B4" s="2" t="s">
        <v>3</v>
      </c>
      <c r="C4" s="3"/>
      <c r="D4" s="2" t="s">
        <v>4</v>
      </c>
      <c r="E4" s="3"/>
      <c r="F4" s="2" t="s">
        <v>5</v>
      </c>
      <c r="G4" s="48"/>
      <c r="H4" s="48"/>
      <c r="I4" s="2" t="s">
        <v>6</v>
      </c>
      <c r="J4" s="48"/>
      <c r="K4" s="48"/>
      <c r="L4" s="2" t="s">
        <v>7</v>
      </c>
      <c r="M4" s="48"/>
      <c r="N4" s="48"/>
      <c r="O4" s="48"/>
    </row>
    <row r="5" spans="1:24" s="2" customFormat="1">
      <c r="A5" s="2" t="s">
        <v>8</v>
      </c>
      <c r="D5" s="83"/>
      <c r="E5" s="83"/>
      <c r="F5" s="83"/>
      <c r="G5" s="83"/>
      <c r="H5" s="2" t="s">
        <v>9</v>
      </c>
      <c r="J5" s="48"/>
      <c r="K5" s="48"/>
      <c r="L5" s="2" t="s">
        <v>10</v>
      </c>
      <c r="M5" s="82"/>
      <c r="N5" s="48"/>
      <c r="O5" s="48"/>
    </row>
    <row r="6" spans="1:24" s="2" customFormat="1">
      <c r="A6" s="2" t="s">
        <v>11</v>
      </c>
      <c r="E6" s="48"/>
      <c r="F6" s="48"/>
      <c r="G6" s="48"/>
      <c r="H6" s="48"/>
      <c r="I6" s="2" t="s">
        <v>12</v>
      </c>
      <c r="M6" s="83"/>
      <c r="N6" s="83"/>
      <c r="O6" s="83"/>
    </row>
    <row r="7" spans="1:24">
      <c r="A7" s="4" t="s">
        <v>54</v>
      </c>
      <c r="B7" s="4"/>
      <c r="C7" s="4"/>
      <c r="D7" s="5" t="s">
        <v>55</v>
      </c>
      <c r="F7" s="84" t="s">
        <v>56</v>
      </c>
      <c r="G7" s="84"/>
      <c r="H7" s="84"/>
      <c r="J7" s="2" t="s">
        <v>58</v>
      </c>
    </row>
    <row r="8" spans="1:24">
      <c r="A8" s="81" t="s">
        <v>57</v>
      </c>
      <c r="B8" s="81"/>
      <c r="C8" s="81"/>
      <c r="D8" s="81"/>
      <c r="F8" s="6"/>
      <c r="G8" s="84" t="s">
        <v>59</v>
      </c>
      <c r="H8" s="84"/>
      <c r="J8" s="2"/>
      <c r="K8" s="5" t="s">
        <v>64</v>
      </c>
    </row>
    <row r="9" spans="1:24" ht="21.5" thickBot="1">
      <c r="A9" s="50" t="s">
        <v>13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1:24" ht="44.25" customHeight="1" thickBot="1">
      <c r="A10" s="85" t="s">
        <v>44</v>
      </c>
      <c r="B10" s="86"/>
      <c r="C10" s="91" t="s">
        <v>47</v>
      </c>
      <c r="D10" s="92"/>
      <c r="E10" s="92"/>
      <c r="F10" s="92"/>
      <c r="G10" s="92"/>
      <c r="H10" s="92"/>
      <c r="I10" s="92"/>
      <c r="J10" s="92"/>
      <c r="K10" s="92"/>
      <c r="L10" s="93"/>
      <c r="M10" s="91" t="s">
        <v>48</v>
      </c>
      <c r="N10" s="92"/>
      <c r="O10" s="92"/>
      <c r="P10" s="100" t="s">
        <v>14</v>
      </c>
      <c r="Q10" s="101"/>
      <c r="R10" s="102"/>
      <c r="S10" s="109" t="s">
        <v>15</v>
      </c>
      <c r="T10" s="110"/>
    </row>
    <row r="11" spans="1:24" ht="54" customHeight="1">
      <c r="A11" s="87"/>
      <c r="B11" s="88"/>
      <c r="C11" s="87" t="s">
        <v>16</v>
      </c>
      <c r="D11" s="94"/>
      <c r="E11" s="96" t="s">
        <v>17</v>
      </c>
      <c r="F11" s="94"/>
      <c r="G11" s="96" t="s">
        <v>18</v>
      </c>
      <c r="H11" s="98"/>
      <c r="I11" s="87" t="s">
        <v>19</v>
      </c>
      <c r="J11" s="88"/>
      <c r="K11" s="115" t="s">
        <v>20</v>
      </c>
      <c r="L11" s="116"/>
      <c r="M11" s="94" t="s">
        <v>21</v>
      </c>
      <c r="N11" s="117" t="s">
        <v>22</v>
      </c>
      <c r="O11" s="118"/>
      <c r="P11" s="103"/>
      <c r="Q11" s="104"/>
      <c r="R11" s="105"/>
      <c r="S11" s="111"/>
      <c r="T11" s="112"/>
    </row>
    <row r="12" spans="1:24" ht="28.5" customHeight="1" thickBot="1">
      <c r="A12" s="89"/>
      <c r="B12" s="90"/>
      <c r="C12" s="89"/>
      <c r="D12" s="95"/>
      <c r="E12" s="97"/>
      <c r="F12" s="95"/>
      <c r="G12" s="97"/>
      <c r="H12" s="99"/>
      <c r="I12" s="28" t="s">
        <v>23</v>
      </c>
      <c r="J12" s="29" t="s">
        <v>24</v>
      </c>
      <c r="K12" s="28" t="s">
        <v>23</v>
      </c>
      <c r="L12" s="29" t="s">
        <v>24</v>
      </c>
      <c r="M12" s="95"/>
      <c r="N12" s="30" t="s">
        <v>23</v>
      </c>
      <c r="O12" s="31" t="s">
        <v>24</v>
      </c>
      <c r="P12" s="106"/>
      <c r="Q12" s="107"/>
      <c r="R12" s="108"/>
      <c r="S12" s="113"/>
      <c r="T12" s="114"/>
    </row>
    <row r="13" spans="1:24" ht="19.5" customHeight="1">
      <c r="A13" s="76" t="s">
        <v>49</v>
      </c>
      <c r="B13" s="124"/>
      <c r="C13" s="76" t="s">
        <v>51</v>
      </c>
      <c r="D13" s="77"/>
      <c r="E13" s="78" t="s">
        <v>51</v>
      </c>
      <c r="F13" s="77"/>
      <c r="G13" s="78" t="s">
        <v>50</v>
      </c>
      <c r="H13" s="79"/>
      <c r="I13" s="7">
        <v>150</v>
      </c>
      <c r="J13" s="8" t="s">
        <v>26</v>
      </c>
      <c r="K13" s="7">
        <v>100</v>
      </c>
      <c r="L13" s="8" t="s">
        <v>27</v>
      </c>
      <c r="M13" s="9"/>
      <c r="N13" s="10">
        <v>83</v>
      </c>
      <c r="O13" s="11" t="s">
        <v>27</v>
      </c>
      <c r="P13" s="119">
        <f>(I13*K13*M13)+(N13*I13)</f>
        <v>12450</v>
      </c>
      <c r="Q13" s="120"/>
      <c r="R13" s="121"/>
      <c r="S13" s="122" t="s">
        <v>52</v>
      </c>
      <c r="T13" s="123"/>
      <c r="V13" s="32" t="s">
        <v>26</v>
      </c>
      <c r="W13" s="32" t="s">
        <v>27</v>
      </c>
      <c r="X13" s="32" t="s">
        <v>27</v>
      </c>
    </row>
    <row r="14" spans="1:24" ht="18.75" customHeight="1">
      <c r="A14" s="74"/>
      <c r="B14" s="75"/>
      <c r="C14" s="74"/>
      <c r="D14" s="53"/>
      <c r="E14" s="52"/>
      <c r="F14" s="53"/>
      <c r="G14" s="52"/>
      <c r="H14" s="54"/>
      <c r="I14" s="12"/>
      <c r="J14" s="13"/>
      <c r="K14" s="12"/>
      <c r="L14" s="14"/>
      <c r="M14" s="15"/>
      <c r="N14" s="16"/>
      <c r="O14" s="17"/>
      <c r="P14" s="55"/>
      <c r="Q14" s="56"/>
      <c r="R14" s="57"/>
      <c r="S14" s="58"/>
      <c r="T14" s="59"/>
      <c r="V14" s="32" t="s">
        <v>25</v>
      </c>
      <c r="W14" s="32" t="s">
        <v>28</v>
      </c>
      <c r="X14" s="32" t="s">
        <v>29</v>
      </c>
    </row>
    <row r="15" spans="1:24">
      <c r="A15" s="74"/>
      <c r="B15" s="75"/>
      <c r="C15" s="74"/>
      <c r="D15" s="53"/>
      <c r="E15" s="52"/>
      <c r="F15" s="53"/>
      <c r="G15" s="52"/>
      <c r="H15" s="54"/>
      <c r="I15" s="12"/>
      <c r="J15" s="13"/>
      <c r="K15" s="12"/>
      <c r="L15" s="14"/>
      <c r="M15" s="15"/>
      <c r="N15" s="16"/>
      <c r="O15" s="17"/>
      <c r="P15" s="55"/>
      <c r="Q15" s="56"/>
      <c r="R15" s="57"/>
      <c r="S15" s="58"/>
      <c r="T15" s="59"/>
      <c r="V15" s="32" t="s">
        <v>30</v>
      </c>
      <c r="W15" s="32" t="s">
        <v>29</v>
      </c>
      <c r="X15" s="32" t="s">
        <v>31</v>
      </c>
    </row>
    <row r="16" spans="1:24">
      <c r="A16" s="74"/>
      <c r="B16" s="75"/>
      <c r="C16" s="74"/>
      <c r="D16" s="53"/>
      <c r="E16" s="52"/>
      <c r="F16" s="53"/>
      <c r="G16" s="80"/>
      <c r="H16" s="54"/>
      <c r="I16" s="18"/>
      <c r="J16" s="14"/>
      <c r="K16" s="12"/>
      <c r="L16" s="14"/>
      <c r="M16" s="15"/>
      <c r="N16" s="16"/>
      <c r="O16" s="17"/>
      <c r="P16" s="55"/>
      <c r="Q16" s="56"/>
      <c r="R16" s="57"/>
      <c r="S16" s="58"/>
      <c r="T16" s="59"/>
      <c r="V16" s="32"/>
      <c r="W16" s="32"/>
      <c r="X16" s="32"/>
    </row>
    <row r="17" spans="1:24">
      <c r="A17" s="74"/>
      <c r="B17" s="75"/>
      <c r="C17" s="74"/>
      <c r="D17" s="53"/>
      <c r="E17" s="52"/>
      <c r="F17" s="53"/>
      <c r="G17" s="52"/>
      <c r="H17" s="54"/>
      <c r="I17" s="18"/>
      <c r="J17" s="14"/>
      <c r="K17" s="12"/>
      <c r="L17" s="14"/>
      <c r="M17" s="15"/>
      <c r="N17" s="16"/>
      <c r="O17" s="17"/>
      <c r="P17" s="55"/>
      <c r="Q17" s="56"/>
      <c r="R17" s="57"/>
      <c r="S17" s="58"/>
      <c r="T17" s="59"/>
      <c r="V17" s="32"/>
      <c r="W17" s="32"/>
      <c r="X17" s="32"/>
    </row>
    <row r="18" spans="1:24">
      <c r="A18" s="74"/>
      <c r="B18" s="75"/>
      <c r="C18" s="74"/>
      <c r="D18" s="53"/>
      <c r="E18" s="52"/>
      <c r="F18" s="53"/>
      <c r="G18" s="52"/>
      <c r="H18" s="54"/>
      <c r="I18" s="12"/>
      <c r="J18" s="14"/>
      <c r="K18" s="12"/>
      <c r="L18" s="14"/>
      <c r="M18" s="15"/>
      <c r="N18" s="16"/>
      <c r="O18" s="17"/>
      <c r="P18" s="55"/>
      <c r="Q18" s="56"/>
      <c r="R18" s="57"/>
      <c r="S18" s="58"/>
      <c r="T18" s="59"/>
      <c r="V18" s="32"/>
      <c r="W18" s="32"/>
      <c r="X18" s="32"/>
    </row>
    <row r="19" spans="1:24">
      <c r="A19" s="74"/>
      <c r="B19" s="75"/>
      <c r="C19" s="74"/>
      <c r="D19" s="53"/>
      <c r="E19" s="52"/>
      <c r="F19" s="53"/>
      <c r="G19" s="52"/>
      <c r="H19" s="54"/>
      <c r="I19" s="12"/>
      <c r="J19" s="14"/>
      <c r="K19" s="12"/>
      <c r="L19" s="14"/>
      <c r="M19" s="15"/>
      <c r="N19" s="16"/>
      <c r="O19" s="17"/>
      <c r="P19" s="55"/>
      <c r="Q19" s="56"/>
      <c r="R19" s="57"/>
      <c r="S19" s="58"/>
      <c r="T19" s="59"/>
      <c r="V19" s="32"/>
      <c r="W19" s="32"/>
      <c r="X19" s="32"/>
    </row>
    <row r="20" spans="1:24" ht="21.5" thickBot="1">
      <c r="A20" s="64"/>
      <c r="B20" s="65"/>
      <c r="C20" s="19"/>
      <c r="D20" s="20"/>
      <c r="E20" s="66"/>
      <c r="F20" s="67"/>
      <c r="G20" s="66"/>
      <c r="H20" s="68"/>
      <c r="I20" s="21"/>
      <c r="J20" s="22"/>
      <c r="K20" s="21"/>
      <c r="L20" s="23"/>
      <c r="M20" s="24"/>
      <c r="N20" s="25"/>
      <c r="O20" s="26"/>
      <c r="P20" s="69"/>
      <c r="Q20" s="70"/>
      <c r="R20" s="71"/>
      <c r="S20" s="72"/>
      <c r="T20" s="73"/>
      <c r="V20" s="32"/>
      <c r="W20" s="32"/>
      <c r="X20" s="32"/>
    </row>
    <row r="21" spans="1:24">
      <c r="A21" s="61" t="s">
        <v>53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V21" s="32"/>
      <c r="W21" s="32"/>
      <c r="X21" s="32"/>
    </row>
    <row r="22" spans="1:24">
      <c r="A22" s="62"/>
      <c r="B22" s="62"/>
      <c r="C22" s="62"/>
      <c r="D22" s="62"/>
      <c r="E22" s="62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V22" s="32"/>
      <c r="W22" s="32"/>
      <c r="X22" s="32"/>
    </row>
    <row r="23" spans="1:24">
      <c r="A23" s="50" t="s">
        <v>35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2"/>
      <c r="Q23" s="2"/>
      <c r="R23" s="2"/>
      <c r="S23" s="2"/>
      <c r="T23" s="2"/>
    </row>
    <row r="24" spans="1: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2"/>
      <c r="Q24" s="2"/>
      <c r="R24" s="2"/>
      <c r="S24" s="2"/>
      <c r="T24" s="2"/>
      <c r="U24" s="2"/>
    </row>
    <row r="25" spans="1:24">
      <c r="A25" s="2"/>
      <c r="B25" s="48" t="s">
        <v>36</v>
      </c>
      <c r="C25" s="48"/>
      <c r="D25" s="48"/>
      <c r="E25" s="48"/>
      <c r="F25" s="48"/>
      <c r="G25" s="48"/>
      <c r="H25" s="48"/>
      <c r="I25" s="51"/>
      <c r="J25" s="51"/>
      <c r="K25" s="2" t="s">
        <v>32</v>
      </c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4" s="2" customFormat="1" ht="17.25" customHeight="1">
      <c r="B26" s="48" t="s">
        <v>37</v>
      </c>
      <c r="C26" s="48"/>
      <c r="D26" s="48"/>
      <c r="E26" s="48"/>
      <c r="F26" s="48"/>
      <c r="G26" s="48"/>
      <c r="H26" s="48"/>
      <c r="I26" s="63"/>
      <c r="J26" s="63"/>
      <c r="K26" s="2" t="s">
        <v>32</v>
      </c>
    </row>
    <row r="27" spans="1:24" s="2" customFormat="1" ht="17.25" customHeight="1">
      <c r="B27" s="48" t="s">
        <v>60</v>
      </c>
      <c r="C27" s="48"/>
      <c r="D27" s="48"/>
      <c r="E27" s="48"/>
      <c r="F27" s="48"/>
      <c r="G27" s="48"/>
      <c r="H27" s="48"/>
      <c r="I27" s="63"/>
      <c r="J27" s="63"/>
      <c r="K27" s="2" t="s">
        <v>32</v>
      </c>
    </row>
    <row r="28" spans="1:24" s="2" customFormat="1">
      <c r="B28" s="48" t="s">
        <v>38</v>
      </c>
      <c r="C28" s="48"/>
      <c r="D28" s="48"/>
      <c r="E28" s="48"/>
      <c r="F28" s="48"/>
      <c r="G28" s="48"/>
      <c r="H28" s="48"/>
      <c r="I28" s="49"/>
      <c r="J28" s="49"/>
    </row>
    <row r="29" spans="1:24" s="2" customFormat="1">
      <c r="B29" s="48" t="s">
        <v>33</v>
      </c>
      <c r="C29" s="48"/>
      <c r="D29" s="48"/>
      <c r="E29" s="48"/>
      <c r="F29" s="48"/>
      <c r="G29" s="48"/>
      <c r="H29" s="48"/>
      <c r="I29" s="49"/>
      <c r="J29" s="49"/>
    </row>
    <row r="30" spans="1:24" s="2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4" s="2" customFormat="1">
      <c r="A31" s="50" t="s">
        <v>40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"/>
      <c r="Q31" s="5"/>
      <c r="R31" s="5"/>
      <c r="S31" s="5"/>
      <c r="T31" s="5"/>
      <c r="U31" s="5"/>
    </row>
    <row r="32" spans="1:24" ht="21.75" customHeight="1">
      <c r="B32" s="81" t="s">
        <v>41</v>
      </c>
      <c r="C32" s="81"/>
      <c r="D32" s="81"/>
      <c r="E32" s="81"/>
      <c r="F32" s="81"/>
      <c r="G32" s="81"/>
      <c r="H32" s="81"/>
      <c r="I32" s="51"/>
      <c r="J32" s="51"/>
      <c r="K32" s="5" t="s">
        <v>29</v>
      </c>
    </row>
    <row r="33" spans="1:20">
      <c r="B33" s="81" t="s">
        <v>45</v>
      </c>
      <c r="C33" s="81"/>
      <c r="D33" s="81"/>
      <c r="E33" s="81"/>
      <c r="F33" s="81"/>
      <c r="G33" s="81"/>
      <c r="H33" s="81"/>
      <c r="I33" s="51"/>
      <c r="J33" s="51"/>
      <c r="K33" s="5" t="s">
        <v>43</v>
      </c>
    </row>
    <row r="34" spans="1:20">
      <c r="B34" s="4" t="s">
        <v>46</v>
      </c>
      <c r="C34" s="4"/>
      <c r="D34" s="4"/>
      <c r="E34" s="4"/>
      <c r="F34" s="4"/>
      <c r="G34" s="4"/>
      <c r="I34" s="51"/>
      <c r="J34" s="51"/>
      <c r="K34" s="5" t="s">
        <v>42</v>
      </c>
    </row>
    <row r="35" spans="1:20">
      <c r="A35" s="81" t="s">
        <v>106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</row>
    <row r="37" spans="1:20">
      <c r="A37" s="50" t="s">
        <v>39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20">
      <c r="B39" s="5" t="s">
        <v>34</v>
      </c>
      <c r="D39" s="81"/>
      <c r="E39" s="81"/>
      <c r="F39" s="81"/>
    </row>
    <row r="40" spans="1:20">
      <c r="B40" s="81" t="s">
        <v>9</v>
      </c>
      <c r="C40" s="81"/>
      <c r="D40" s="81"/>
      <c r="E40" s="81"/>
      <c r="F40" s="81"/>
    </row>
    <row r="41" spans="1:20">
      <c r="B41" s="48" t="s">
        <v>10</v>
      </c>
      <c r="C41" s="48"/>
      <c r="D41" s="82"/>
      <c r="E41" s="82"/>
      <c r="F41" s="82"/>
    </row>
  </sheetData>
  <mergeCells count="101">
    <mergeCell ref="A8:D8"/>
    <mergeCell ref="G8:H8"/>
    <mergeCell ref="A35:T35"/>
    <mergeCell ref="B33:H33"/>
    <mergeCell ref="B32:H32"/>
    <mergeCell ref="I32:J32"/>
    <mergeCell ref="I34:J34"/>
    <mergeCell ref="I33:J33"/>
    <mergeCell ref="A37:O37"/>
    <mergeCell ref="P10:R12"/>
    <mergeCell ref="S10:T12"/>
    <mergeCell ref="K11:L11"/>
    <mergeCell ref="M11:M12"/>
    <mergeCell ref="N11:O11"/>
    <mergeCell ref="M10:O10"/>
    <mergeCell ref="P13:R13"/>
    <mergeCell ref="S13:T13"/>
    <mergeCell ref="A14:B14"/>
    <mergeCell ref="C14:D14"/>
    <mergeCell ref="E14:F14"/>
    <mergeCell ref="G14:H14"/>
    <mergeCell ref="P14:R14"/>
    <mergeCell ref="S14:T14"/>
    <mergeCell ref="A13:B13"/>
    <mergeCell ref="D39:F39"/>
    <mergeCell ref="B40:C40"/>
    <mergeCell ref="D40:F40"/>
    <mergeCell ref="B41:C41"/>
    <mergeCell ref="D41:F41"/>
    <mergeCell ref="A9:O9"/>
    <mergeCell ref="C3:G3"/>
    <mergeCell ref="H3:I3"/>
    <mergeCell ref="J3:O3"/>
    <mergeCell ref="G4:H4"/>
    <mergeCell ref="J4:K4"/>
    <mergeCell ref="M4:O4"/>
    <mergeCell ref="D5:G5"/>
    <mergeCell ref="J5:K5"/>
    <mergeCell ref="M5:O5"/>
    <mergeCell ref="E6:H6"/>
    <mergeCell ref="M6:O6"/>
    <mergeCell ref="F7:H7"/>
    <mergeCell ref="A10:B12"/>
    <mergeCell ref="C10:L10"/>
    <mergeCell ref="C11:D12"/>
    <mergeCell ref="E11:F12"/>
    <mergeCell ref="G11:H12"/>
    <mergeCell ref="I11:J11"/>
    <mergeCell ref="A17:B17"/>
    <mergeCell ref="C17:D17"/>
    <mergeCell ref="E17:F17"/>
    <mergeCell ref="G17:H17"/>
    <mergeCell ref="P17:R17"/>
    <mergeCell ref="C13:D13"/>
    <mergeCell ref="E13:F13"/>
    <mergeCell ref="G13:H13"/>
    <mergeCell ref="S16:T16"/>
    <mergeCell ref="A15:B15"/>
    <mergeCell ref="C15:D15"/>
    <mergeCell ref="E15:F15"/>
    <mergeCell ref="G15:H15"/>
    <mergeCell ref="P15:R15"/>
    <mergeCell ref="S15:T15"/>
    <mergeCell ref="A16:B16"/>
    <mergeCell ref="C16:D16"/>
    <mergeCell ref="E16:F16"/>
    <mergeCell ref="G16:H16"/>
    <mergeCell ref="P16:R16"/>
    <mergeCell ref="S19:T19"/>
    <mergeCell ref="S18:T18"/>
    <mergeCell ref="A1:T1"/>
    <mergeCell ref="A21:T21"/>
    <mergeCell ref="A22:E22"/>
    <mergeCell ref="B28:H28"/>
    <mergeCell ref="I28:J28"/>
    <mergeCell ref="I26:J26"/>
    <mergeCell ref="B27:H27"/>
    <mergeCell ref="I27:J27"/>
    <mergeCell ref="A20:B20"/>
    <mergeCell ref="E20:F20"/>
    <mergeCell ref="G20:H20"/>
    <mergeCell ref="P20:R20"/>
    <mergeCell ref="S20:T20"/>
    <mergeCell ref="A23:O23"/>
    <mergeCell ref="A19:B19"/>
    <mergeCell ref="C19:D19"/>
    <mergeCell ref="S17:T17"/>
    <mergeCell ref="A18:B18"/>
    <mergeCell ref="C18:D18"/>
    <mergeCell ref="E18:F18"/>
    <mergeCell ref="G18:H18"/>
    <mergeCell ref="P18:R18"/>
    <mergeCell ref="B29:H29"/>
    <mergeCell ref="I29:J29"/>
    <mergeCell ref="A31:O31"/>
    <mergeCell ref="B25:H25"/>
    <mergeCell ref="I25:J25"/>
    <mergeCell ref="B26:H26"/>
    <mergeCell ref="E19:F19"/>
    <mergeCell ref="G19:H19"/>
    <mergeCell ref="P19:R19"/>
  </mergeCells>
  <dataValidations count="6">
    <dataValidation type="list" allowBlank="1" showInputMessage="1" showErrorMessage="1" sqref="O14:O20">
      <formula1>$X$13:$X$15</formula1>
    </dataValidation>
    <dataValidation type="list" allowBlank="1" showInputMessage="1" showErrorMessage="1" sqref="L14:L20">
      <formula1>$W$13:$W$15</formula1>
    </dataValidation>
    <dataValidation type="list" allowBlank="1" showInputMessage="1" showErrorMessage="1" sqref="J14:J20">
      <formula1>$V$13:$V$15</formula1>
    </dataValidation>
    <dataValidation type="list" allowBlank="1" showInputMessage="1" showErrorMessage="1" sqref="J13">
      <formula1>$V$12:$V$14</formula1>
    </dataValidation>
    <dataValidation type="list" allowBlank="1" showInputMessage="1" showErrorMessage="1" sqref="L13">
      <formula1>$W$12:$W$16</formula1>
    </dataValidation>
    <dataValidation type="list" allowBlank="1" showInputMessage="1" showErrorMessage="1" sqref="O13">
      <formula1>$X$12:$X$15</formula1>
    </dataValidation>
  </dataValidations>
  <pageMargins left="0.2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7"/>
  <sheetViews>
    <sheetView workbookViewId="0">
      <selection activeCell="P10" sqref="P10"/>
    </sheetView>
  </sheetViews>
  <sheetFormatPr defaultRowHeight="21"/>
  <cols>
    <col min="1" max="1" width="4.7265625" style="35" bestFit="1" customWidth="1"/>
    <col min="2" max="2" width="10.90625" style="35" bestFit="1" customWidth="1"/>
    <col min="3" max="3" width="13.1796875" style="35" bestFit="1" customWidth="1"/>
    <col min="4" max="4" width="18.6328125" style="35" customWidth="1"/>
    <col min="5" max="5" width="11.453125" style="35" bestFit="1" customWidth="1"/>
    <col min="6" max="6" width="11" style="35" customWidth="1"/>
    <col min="7" max="7" width="5.81640625" style="35" bestFit="1" customWidth="1"/>
    <col min="8" max="8" width="8" style="35" bestFit="1" customWidth="1"/>
    <col min="9" max="9" width="5.81640625" style="35" bestFit="1" customWidth="1"/>
    <col min="10" max="10" width="9.7265625" style="35" customWidth="1"/>
    <col min="11" max="11" width="7.453125" style="35" customWidth="1"/>
    <col min="12" max="12" width="9.6328125" style="35" customWidth="1"/>
    <col min="13" max="13" width="7.7265625" style="35" customWidth="1"/>
    <col min="14" max="14" width="8.7265625" style="35" customWidth="1"/>
    <col min="15" max="15" width="8.36328125" style="35" customWidth="1"/>
    <col min="16" max="16" width="7.36328125" style="35" customWidth="1"/>
    <col min="17" max="17" width="8.54296875" style="35" bestFit="1" customWidth="1"/>
    <col min="18" max="16384" width="8.7265625" style="35"/>
  </cols>
  <sheetData>
    <row r="1" spans="1:26" ht="24">
      <c r="A1" s="125" t="s">
        <v>103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35" t="s">
        <v>100</v>
      </c>
    </row>
    <row r="2" spans="1:26">
      <c r="A2" s="129" t="s">
        <v>68</v>
      </c>
      <c r="B2" s="129"/>
      <c r="C2" s="129"/>
      <c r="D2" s="129"/>
      <c r="E2" s="129"/>
      <c r="F2" s="129"/>
      <c r="G2" s="129"/>
      <c r="H2" s="129"/>
      <c r="I2" s="129" t="s">
        <v>69</v>
      </c>
      <c r="J2" s="129"/>
      <c r="K2" s="129"/>
    </row>
    <row r="3" spans="1:26">
      <c r="A3" s="127" t="s">
        <v>84</v>
      </c>
      <c r="B3" s="130" t="s">
        <v>104</v>
      </c>
      <c r="C3" s="127" t="s">
        <v>94</v>
      </c>
      <c r="D3" s="127" t="s">
        <v>62</v>
      </c>
      <c r="E3" s="127" t="s">
        <v>54</v>
      </c>
      <c r="F3" s="127" t="s">
        <v>55</v>
      </c>
      <c r="G3" s="126" t="s">
        <v>64</v>
      </c>
      <c r="H3" s="126"/>
      <c r="I3" s="126" t="s">
        <v>97</v>
      </c>
      <c r="J3" s="126"/>
      <c r="K3" s="126" t="s">
        <v>105</v>
      </c>
      <c r="L3" s="126"/>
      <c r="M3" s="126" t="s">
        <v>96</v>
      </c>
      <c r="N3" s="126"/>
      <c r="O3" s="126"/>
      <c r="P3" s="126" t="s">
        <v>98</v>
      </c>
      <c r="Q3" s="126"/>
      <c r="R3" s="126"/>
    </row>
    <row r="4" spans="1:26">
      <c r="A4" s="127"/>
      <c r="B4" s="131"/>
      <c r="C4" s="127"/>
      <c r="D4" s="127"/>
      <c r="E4" s="127"/>
      <c r="F4" s="127"/>
      <c r="G4" s="46" t="s">
        <v>92</v>
      </c>
      <c r="H4" s="46" t="s">
        <v>93</v>
      </c>
      <c r="I4" s="46" t="s">
        <v>92</v>
      </c>
      <c r="J4" s="46" t="s">
        <v>93</v>
      </c>
      <c r="K4" s="46" t="s">
        <v>92</v>
      </c>
      <c r="L4" s="46" t="s">
        <v>93</v>
      </c>
      <c r="M4" s="46" t="s">
        <v>92</v>
      </c>
      <c r="N4" s="46" t="s">
        <v>93</v>
      </c>
      <c r="O4" s="46" t="s">
        <v>95</v>
      </c>
      <c r="P4" s="46" t="s">
        <v>92</v>
      </c>
      <c r="Q4" s="46" t="s">
        <v>93</v>
      </c>
      <c r="R4" s="46" t="s">
        <v>95</v>
      </c>
    </row>
    <row r="5" spans="1:26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 t="e">
        <f>I5/K5</f>
        <v>#DIV/0!</v>
      </c>
      <c r="N5" s="47" t="e">
        <f>J5/L5</f>
        <v>#DIV/0!</v>
      </c>
      <c r="O5" s="47" t="e">
        <f>((M5-N5)/M5)*100</f>
        <v>#DIV/0!</v>
      </c>
      <c r="P5" s="47"/>
      <c r="Q5" s="47"/>
      <c r="R5" s="47"/>
    </row>
    <row r="6" spans="1:26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 t="e">
        <f>I6/K6</f>
        <v>#DIV/0!</v>
      </c>
      <c r="N6" s="47" t="e">
        <f>J6/L6</f>
        <v>#DIV/0!</v>
      </c>
      <c r="O6" s="47" t="e">
        <f>((M6-N6)/M6)*100</f>
        <v>#DIV/0!</v>
      </c>
      <c r="P6" s="47"/>
      <c r="Q6" s="47"/>
      <c r="R6" s="47"/>
    </row>
    <row r="7" spans="1:26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spans="1:26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pans="1:26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26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26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</row>
    <row r="12" spans="1:26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</row>
    <row r="13" spans="1:26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</row>
    <row r="14" spans="1:26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</row>
    <row r="15" spans="1:26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</row>
    <row r="16" spans="1:26" s="33" customFormat="1" ht="17">
      <c r="C16" s="40" t="s">
        <v>79</v>
      </c>
      <c r="D16" s="40"/>
      <c r="E16" s="40"/>
      <c r="F16" s="40"/>
      <c r="G16" s="40"/>
      <c r="H16" s="40"/>
      <c r="T16" s="41"/>
      <c r="U16" s="41"/>
      <c r="V16" s="41"/>
      <c r="W16" s="41"/>
      <c r="X16" s="41"/>
      <c r="Y16" s="41"/>
      <c r="Z16" s="41"/>
    </row>
    <row r="17" spans="3:6" s="33" customFormat="1" ht="18.5">
      <c r="C17" s="128" t="s">
        <v>80</v>
      </c>
      <c r="D17" s="128"/>
      <c r="E17" s="128"/>
      <c r="F17" s="128"/>
    </row>
  </sheetData>
  <mergeCells count="15">
    <mergeCell ref="C17:F17"/>
    <mergeCell ref="D3:D4"/>
    <mergeCell ref="E3:E4"/>
    <mergeCell ref="F3:F4"/>
    <mergeCell ref="I2:K2"/>
    <mergeCell ref="A2:H2"/>
    <mergeCell ref="B3:B4"/>
    <mergeCell ref="A1:Q1"/>
    <mergeCell ref="G3:H3"/>
    <mergeCell ref="M3:O3"/>
    <mergeCell ref="I3:J3"/>
    <mergeCell ref="K3:L3"/>
    <mergeCell ref="P3:R3"/>
    <mergeCell ref="A3:A4"/>
    <mergeCell ref="C3:C4"/>
  </mergeCells>
  <pageMargins left="0.25" right="0.25" top="0.75" bottom="0.75" header="0.3" footer="0.3"/>
  <pageSetup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"/>
  <sheetViews>
    <sheetView tabSelected="1" zoomScale="90" zoomScaleNormal="90" workbookViewId="0">
      <selection activeCell="P18" sqref="P18"/>
    </sheetView>
  </sheetViews>
  <sheetFormatPr defaultRowHeight="17"/>
  <cols>
    <col min="1" max="1" width="4.81640625" style="33" bestFit="1" customWidth="1"/>
    <col min="2" max="2" width="10.90625" style="33" bestFit="1" customWidth="1"/>
    <col min="3" max="3" width="19.90625" style="33" customWidth="1"/>
    <col min="4" max="4" width="6.81640625" style="33" bestFit="1" customWidth="1"/>
    <col min="5" max="5" width="11.453125" style="33" bestFit="1" customWidth="1"/>
    <col min="6" max="6" width="12.90625" style="33" bestFit="1" customWidth="1"/>
    <col min="7" max="7" width="20.81640625" style="33" bestFit="1" customWidth="1"/>
    <col min="8" max="8" width="4.54296875" style="33" bestFit="1" customWidth="1"/>
    <col min="9" max="9" width="4.08984375" style="33" bestFit="1" customWidth="1"/>
    <col min="10" max="10" width="4" style="33" bestFit="1" customWidth="1"/>
    <col min="11" max="11" width="4.7265625" style="33" bestFit="1" customWidth="1"/>
    <col min="12" max="12" width="5.26953125" style="33" bestFit="1" customWidth="1"/>
    <col min="13" max="13" width="5.7265625" style="33" bestFit="1" customWidth="1"/>
    <col min="14" max="14" width="9.90625" style="33" bestFit="1" customWidth="1"/>
    <col min="15" max="15" width="6.6328125" style="33" bestFit="1" customWidth="1"/>
    <col min="16" max="16" width="8" style="33" bestFit="1" customWidth="1"/>
    <col min="17" max="17" width="6.81640625" style="33" bestFit="1" customWidth="1"/>
    <col min="18" max="18" width="8.26953125" style="33" bestFit="1" customWidth="1"/>
    <col min="19" max="19" width="5.6328125" style="33" bestFit="1" customWidth="1"/>
    <col min="20" max="20" width="9.7265625" style="33" bestFit="1" customWidth="1"/>
    <col min="21" max="21" width="6.54296875" style="33" bestFit="1" customWidth="1"/>
    <col min="22" max="22" width="5.36328125" style="33" bestFit="1" customWidth="1"/>
    <col min="23" max="23" width="2.7265625" style="33" bestFit="1" customWidth="1"/>
    <col min="24" max="24" width="6.26953125" style="33" bestFit="1" customWidth="1"/>
    <col min="25" max="25" width="3.7265625" style="33" bestFit="1" customWidth="1"/>
    <col min="26" max="26" width="7.453125" style="33" bestFit="1" customWidth="1"/>
    <col min="27" max="16384" width="8.7265625" style="33"/>
  </cols>
  <sheetData>
    <row r="1" spans="1:26" ht="24">
      <c r="A1" s="125" t="s">
        <v>102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37" t="s">
        <v>101</v>
      </c>
    </row>
    <row r="2" spans="1:26" ht="24">
      <c r="A2" s="135" t="s">
        <v>68</v>
      </c>
      <c r="B2" s="135"/>
      <c r="C2" s="135"/>
      <c r="D2" s="135"/>
      <c r="E2" s="135"/>
      <c r="F2" s="129" t="s">
        <v>69</v>
      </c>
      <c r="G2" s="129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T2" s="41"/>
      <c r="U2" s="41"/>
      <c r="V2" s="41"/>
      <c r="W2" s="41"/>
      <c r="X2" s="41"/>
      <c r="Y2" s="41"/>
      <c r="Z2" s="41"/>
    </row>
    <row r="3" spans="1:26" ht="21">
      <c r="A3" s="127" t="s">
        <v>84</v>
      </c>
      <c r="B3" s="130" t="s">
        <v>104</v>
      </c>
      <c r="C3" s="127" t="s">
        <v>61</v>
      </c>
      <c r="D3" s="127" t="s">
        <v>62</v>
      </c>
      <c r="E3" s="127" t="s">
        <v>54</v>
      </c>
      <c r="F3" s="38" t="s">
        <v>78</v>
      </c>
      <c r="G3" s="38" t="s">
        <v>65</v>
      </c>
      <c r="H3" s="127" t="s">
        <v>63</v>
      </c>
      <c r="I3" s="127"/>
      <c r="J3" s="127"/>
      <c r="K3" s="127"/>
      <c r="L3" s="127"/>
      <c r="M3" s="127"/>
      <c r="N3" s="127"/>
      <c r="O3" s="127"/>
      <c r="P3" s="38" t="s">
        <v>81</v>
      </c>
      <c r="Q3" s="38" t="s">
        <v>69</v>
      </c>
      <c r="R3" s="127" t="s">
        <v>70</v>
      </c>
      <c r="S3" s="127"/>
      <c r="T3" s="132" t="s">
        <v>85</v>
      </c>
      <c r="U3" s="133"/>
      <c r="V3" s="133"/>
      <c r="W3" s="133"/>
      <c r="X3" s="133"/>
      <c r="Y3" s="134"/>
      <c r="Z3" s="42" t="s">
        <v>15</v>
      </c>
    </row>
    <row r="4" spans="1:26" ht="21">
      <c r="A4" s="127"/>
      <c r="B4" s="131"/>
      <c r="C4" s="127"/>
      <c r="D4" s="127"/>
      <c r="E4" s="127"/>
      <c r="F4" s="38" t="s">
        <v>66</v>
      </c>
      <c r="G4" s="38" t="s">
        <v>67</v>
      </c>
      <c r="H4" s="38" t="s">
        <v>73</v>
      </c>
      <c r="I4" s="38" t="s">
        <v>74</v>
      </c>
      <c r="J4" s="38" t="s">
        <v>75</v>
      </c>
      <c r="K4" s="38" t="s">
        <v>5</v>
      </c>
      <c r="L4" s="38" t="s">
        <v>6</v>
      </c>
      <c r="M4" s="38" t="s">
        <v>7</v>
      </c>
      <c r="N4" s="38" t="s">
        <v>76</v>
      </c>
      <c r="O4" s="38" t="s">
        <v>77</v>
      </c>
      <c r="P4" s="38" t="s">
        <v>82</v>
      </c>
      <c r="Q4" s="38" t="s">
        <v>83</v>
      </c>
      <c r="R4" s="38" t="s">
        <v>71</v>
      </c>
      <c r="S4" s="38" t="s">
        <v>72</v>
      </c>
      <c r="T4" s="43" t="s">
        <v>86</v>
      </c>
      <c r="U4" s="42" t="s">
        <v>87</v>
      </c>
      <c r="V4" s="42" t="s">
        <v>88</v>
      </c>
      <c r="W4" s="42" t="s">
        <v>89</v>
      </c>
      <c r="X4" s="42" t="s">
        <v>90</v>
      </c>
      <c r="Y4" s="45" t="s">
        <v>91</v>
      </c>
      <c r="Z4" s="44"/>
    </row>
    <row r="5" spans="1:26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44"/>
      <c r="U5" s="44"/>
      <c r="V5" s="44"/>
      <c r="W5" s="44"/>
      <c r="X5" s="44"/>
      <c r="Y5" s="44"/>
      <c r="Z5" s="44"/>
    </row>
    <row r="6" spans="1:26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44"/>
      <c r="U6" s="44"/>
      <c r="V6" s="44"/>
      <c r="W6" s="44"/>
      <c r="X6" s="44"/>
      <c r="Y6" s="44"/>
      <c r="Z6" s="44"/>
    </row>
    <row r="7" spans="1:26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4"/>
      <c r="U7" s="44"/>
      <c r="V7" s="44"/>
      <c r="W7" s="44"/>
      <c r="X7" s="44"/>
      <c r="Y7" s="44"/>
      <c r="Z7" s="44"/>
    </row>
    <row r="8" spans="1:26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44"/>
      <c r="U8" s="44"/>
      <c r="V8" s="44"/>
      <c r="W8" s="44"/>
      <c r="X8" s="44"/>
      <c r="Y8" s="44"/>
      <c r="Z8" s="44"/>
    </row>
    <row r="9" spans="1:26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44"/>
      <c r="U9" s="44"/>
      <c r="V9" s="44"/>
      <c r="W9" s="44"/>
      <c r="X9" s="44"/>
      <c r="Y9" s="44"/>
      <c r="Z9" s="44"/>
    </row>
    <row r="10" spans="1:26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44"/>
      <c r="U10" s="44"/>
      <c r="V10" s="44"/>
      <c r="W10" s="44"/>
      <c r="X10" s="44"/>
      <c r="Y10" s="44"/>
      <c r="Z10" s="44"/>
    </row>
    <row r="11" spans="1:26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44"/>
      <c r="U11" s="44"/>
      <c r="V11" s="44"/>
      <c r="W11" s="44"/>
      <c r="X11" s="44"/>
      <c r="Y11" s="44"/>
      <c r="Z11" s="44"/>
    </row>
    <row r="12" spans="1:26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44"/>
      <c r="U12" s="44"/>
      <c r="V12" s="44"/>
      <c r="W12" s="44"/>
      <c r="X12" s="44"/>
      <c r="Y12" s="44"/>
      <c r="Z12" s="44"/>
    </row>
    <row r="13" spans="1:26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44"/>
      <c r="U13" s="44"/>
      <c r="V13" s="44"/>
      <c r="W13" s="44"/>
      <c r="X13" s="44"/>
      <c r="Y13" s="44"/>
      <c r="Z13" s="44"/>
    </row>
    <row r="14" spans="1:26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44"/>
      <c r="U14" s="44"/>
      <c r="V14" s="44"/>
      <c r="W14" s="44"/>
      <c r="X14" s="44"/>
      <c r="Y14" s="44"/>
      <c r="Z14" s="44"/>
    </row>
    <row r="15" spans="1:26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44"/>
      <c r="U15" s="44"/>
      <c r="V15" s="44"/>
      <c r="W15" s="44"/>
      <c r="X15" s="44"/>
      <c r="Y15" s="44"/>
      <c r="Z15" s="44"/>
    </row>
    <row r="16" spans="1:26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4"/>
      <c r="U16" s="44"/>
      <c r="V16" s="44"/>
      <c r="W16" s="44"/>
      <c r="X16" s="44"/>
      <c r="Y16" s="44"/>
      <c r="Z16" s="44"/>
    </row>
    <row r="17" spans="3:26">
      <c r="C17" s="136" t="s">
        <v>79</v>
      </c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T17" s="41"/>
      <c r="U17" s="41"/>
      <c r="V17" s="41"/>
      <c r="W17" s="41"/>
      <c r="X17" s="41"/>
      <c r="Y17" s="41"/>
      <c r="Z17" s="41"/>
    </row>
    <row r="18" spans="3:26" ht="18.5">
      <c r="C18" s="128" t="s">
        <v>80</v>
      </c>
      <c r="D18" s="128"/>
      <c r="E18" s="128"/>
      <c r="F18" s="128"/>
    </row>
  </sheetData>
  <mergeCells count="13">
    <mergeCell ref="C18:F18"/>
    <mergeCell ref="A3:A4"/>
    <mergeCell ref="R3:S3"/>
    <mergeCell ref="H3:O3"/>
    <mergeCell ref="B3:B4"/>
    <mergeCell ref="C17:M17"/>
    <mergeCell ref="T3:Y3"/>
    <mergeCell ref="A1:Y1"/>
    <mergeCell ref="F2:G2"/>
    <mergeCell ref="C3:C4"/>
    <mergeCell ref="D3:D4"/>
    <mergeCell ref="E3:E4"/>
    <mergeCell ref="A2:E2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RAU 3</vt:lpstr>
      <vt:lpstr>RAU 4</vt:lpstr>
      <vt:lpstr>RAU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ฟิแ</dc:creator>
  <cp:lastModifiedBy>DELL</cp:lastModifiedBy>
  <cp:lastPrinted>2018-03-08T22:49:06Z</cp:lastPrinted>
  <dcterms:created xsi:type="dcterms:W3CDTF">2018-01-23T06:31:47Z</dcterms:created>
  <dcterms:modified xsi:type="dcterms:W3CDTF">2018-03-18T15:41:08Z</dcterms:modified>
</cp:coreProperties>
</file>